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ate1904="1"/>
  <mc:AlternateContent xmlns:mc="http://schemas.openxmlformats.org/markup-compatibility/2006">
    <mc:Choice Requires="x15">
      <x15ac:absPath xmlns:x15ac="http://schemas.microsoft.com/office/spreadsheetml/2010/11/ac" url="N:\NaturalHistory\Herbarium\HERB\FLASCollMgr\Labels\Specify version MASTER\Apr 2025\"/>
    </mc:Choice>
  </mc:AlternateContent>
  <xr:revisionPtr revIDLastSave="0" documentId="13_ncr:1_{3A950BFE-4A88-4735-B6B2-67BAEC34ADA6}" xr6:coauthVersionLast="47" xr6:coauthVersionMax="47" xr10:uidLastSave="{00000000-0000-0000-0000-000000000000}"/>
  <bookViews>
    <workbookView xWindow="1860" yWindow="930" windowWidth="19635" windowHeight="14070" tabRatio="369" activeTab="1" xr2:uid="{00000000-000D-0000-FFFF-FFFF00000000}"/>
  </bookViews>
  <sheets>
    <sheet name="example" sheetId="18" r:id="rId1"/>
    <sheet name="explanation" sheetId="1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5" i="18" l="1"/>
  <c r="R4" i="18"/>
  <c r="R3" i="18"/>
  <c r="R2" i="18" l="1"/>
</calcChain>
</file>

<file path=xl/sharedStrings.xml><?xml version="1.0" encoding="utf-8"?>
<sst xmlns="http://schemas.openxmlformats.org/spreadsheetml/2006/main" count="223" uniqueCount="172">
  <si>
    <t>Datum</t>
  </si>
  <si>
    <t>County</t>
    <phoneticPr fontId="3" type="noConversion"/>
  </si>
  <si>
    <t>Elevation</t>
  </si>
  <si>
    <t>Title</t>
  </si>
  <si>
    <t>Habitat</t>
  </si>
  <si>
    <t>Footer</t>
  </si>
  <si>
    <t>UNIVERSITY OF FLORIDA HERBARIUM (FLAS)</t>
  </si>
  <si>
    <t>InfraAuth</t>
  </si>
  <si>
    <t>FLORA of FLORIDA</t>
  </si>
  <si>
    <t>Lat</t>
  </si>
  <si>
    <t>Long</t>
  </si>
  <si>
    <t>State</t>
  </si>
  <si>
    <t>Florida</t>
  </si>
  <si>
    <t>Notes</t>
  </si>
  <si>
    <t>SpAuthor</t>
  </si>
  <si>
    <t>Locality Name</t>
  </si>
  <si>
    <t>Determiner Last Name1</t>
  </si>
  <si>
    <t>Determiner Middle1</t>
  </si>
  <si>
    <t>Determiner First Name1</t>
  </si>
  <si>
    <t>Determination Date 1</t>
  </si>
  <si>
    <t>R.</t>
  </si>
  <si>
    <t>Start Date</t>
  </si>
  <si>
    <t>Accno</t>
  </si>
  <si>
    <t>Genus1</t>
  </si>
  <si>
    <t>Species1</t>
  </si>
  <si>
    <t>Subspecies1</t>
  </si>
  <si>
    <t>Variety1</t>
  </si>
  <si>
    <t>LabelDate</t>
  </si>
  <si>
    <t>DetDateLabel</t>
  </si>
  <si>
    <t>subspORvar</t>
  </si>
  <si>
    <t>Country</t>
  </si>
  <si>
    <t>USA</t>
  </si>
  <si>
    <t>Associated Taxa</t>
  </si>
  <si>
    <t>C1F</t>
  </si>
  <si>
    <t>C1M</t>
  </si>
  <si>
    <t>C1L</t>
  </si>
  <si>
    <t>C2F</t>
  </si>
  <si>
    <t>C2M</t>
  </si>
  <si>
    <t>C2L</t>
  </si>
  <si>
    <t>C3F</t>
  </si>
  <si>
    <t>C3M</t>
  </si>
  <si>
    <t>C3L</t>
  </si>
  <si>
    <t>C4F</t>
  </si>
  <si>
    <t>C4M</t>
  </si>
  <si>
    <t>C4L</t>
  </si>
  <si>
    <t>C5M</t>
  </si>
  <si>
    <t>C5L</t>
  </si>
  <si>
    <t>C6F</t>
  </si>
  <si>
    <t>C6M</t>
  </si>
  <si>
    <t>C6L</t>
  </si>
  <si>
    <t>C5F</t>
  </si>
  <si>
    <t>C7F</t>
  </si>
  <si>
    <t>C7M</t>
  </si>
  <si>
    <t>C7L</t>
  </si>
  <si>
    <t>C8F</t>
  </si>
  <si>
    <t>C8M</t>
  </si>
  <si>
    <t>C8L</t>
  </si>
  <si>
    <t>Elevation Units</t>
  </si>
  <si>
    <t>C.</t>
  </si>
  <si>
    <t>Alan</t>
  </si>
  <si>
    <t>Franck</t>
  </si>
  <si>
    <t>L.</t>
  </si>
  <si>
    <t>Alachua County</t>
  </si>
  <si>
    <t>meters</t>
  </si>
  <si>
    <t>CULTIVATED.</t>
  </si>
  <si>
    <t>gigantea</t>
  </si>
  <si>
    <t>Lem.</t>
  </si>
  <si>
    <t>29.728</t>
  </si>
  <si>
    <t>-82.089</t>
  </si>
  <si>
    <t>Cultivar1</t>
  </si>
  <si>
    <t>Hamilton County</t>
  </si>
  <si>
    <t>30.488</t>
  </si>
  <si>
    <t>-83.179</t>
  </si>
  <si>
    <t>Twin Rivers State Forest; Blue Springs Longleaf Tract; FL 6 and SW 40th Avenue.</t>
  </si>
  <si>
    <t>subsp.</t>
  </si>
  <si>
    <t>Dichanthelium</t>
  </si>
  <si>
    <t>More or less hairy throughout; ligule hairs 0.3-0.4 mm long; spikelets 2.7 mm long.</t>
  </si>
  <si>
    <t>aciculare</t>
  </si>
  <si>
    <t>angustifolium</t>
  </si>
  <si>
    <t>Tyler</t>
  </si>
  <si>
    <t>Radtke</t>
  </si>
  <si>
    <t>Gisella</t>
  </si>
  <si>
    <t>DePiazza</t>
  </si>
  <si>
    <t>Emeline</t>
  </si>
  <si>
    <t>Pano</t>
  </si>
  <si>
    <t>Sebastian</t>
  </si>
  <si>
    <t>Fernandez</t>
  </si>
  <si>
    <t>Lucas</t>
  </si>
  <si>
    <t>Majure</t>
  </si>
  <si>
    <t>(Desv. ex Poir.)Gould &amp; C.A.Clark</t>
  </si>
  <si>
    <t>(Elliott)Freckm. &amp; Lelong</t>
  </si>
  <si>
    <t xml:space="preserve">Powerline right-of-way through longleaf pine-turkey oak restoration (logged between 1998-2002, relatively barren in 2003, pines replanted 2011). </t>
  </si>
  <si>
    <t>Dummy row</t>
  </si>
  <si>
    <t xml:space="preserve"> a. open the Worksheet in Excel (this is the only way I can currently get the rest of the procedure to work)  b. go to Word-&gt;File-&gt;Options-&gt;Advanced-&gt;General (near the bottom of the Advanced options)  c. check the Confirm file format conversion on open option  d. click OK  e. go through the connection process again. When you try to connect to the Excel file, you should see a dialog titled Confirm Data Source, and probably just one option (OLE DB Database Files) f. Don't choose that option. Check Show All then select MS Excel Worksheets via DDE (*.xls), then click OK. g. you may then see the usual DDE connection dialog. This problem is usually a "mixed data types in the same column" problem. I would expect to get it if a. the first 8 cells in the text column had "short texts" (fewer than around 256 characters), and  b. one or more cells further down had longer texts. If that is the situation, you may also be able to fix it by putting a long note in one of the first 8 cells in the column. Some people do that by inserting a dummy data row under the title row, with a "long note" in the appropriate column, then excluding it or discarding it from the merge, https://answers.microsoft.com/en-us/msoffice/forum/all/mailmerge-truncating-excel-field/98087bb6-c913-479b-9870-72bd120ca0b8</t>
  </si>
  <si>
    <t>This spreadsheet is optimized to print labels in mail merge and to upload data into a database such as Specify.</t>
  </si>
  <si>
    <t>Underlined column headings are directly uploaded into our Specify database, while the others not underlined are only for labels.</t>
  </si>
  <si>
    <t xml:space="preserve">The date fields have two columns. </t>
  </si>
  <si>
    <t>The 1st date column is for numeric entry, which works to upload to databases (e.g. MM-DD-YYYY)</t>
  </si>
  <si>
    <t xml:space="preserve">The 2nd date column spells out the month, to avoid ambiguity with numeric months and days. </t>
  </si>
  <si>
    <t>The 2nd date column uses a formula to convert from the 1st date column. The formula is like this TEXT(N3,"dd mmmm yyyy")</t>
  </si>
  <si>
    <t xml:space="preserve">Mail merge only grabs the unformatted text; any format in excel is not transferred (e.g. bold, superscript). </t>
  </si>
  <si>
    <t>PROOFREAD your labels. You can edit the word document while previewing the results of mail merge (you can also edit the spreadsheet, and use the 'update labels' option in Word).</t>
  </si>
  <si>
    <t>The collector name fields are abbreviated so that the template fits 6 labels per page.</t>
  </si>
  <si>
    <t>Below are the abbreviated columns, followed by the fully spelled out field which equates easily to our Specify database.</t>
  </si>
  <si>
    <t>Collector First Name1</t>
  </si>
  <si>
    <t>Collector Middle1</t>
  </si>
  <si>
    <t>Collector Last Name1</t>
  </si>
  <si>
    <t>Collector First Name2</t>
  </si>
  <si>
    <t>Collector Middle2</t>
  </si>
  <si>
    <t>Collector Last Name2</t>
  </si>
  <si>
    <t>Collector First Name3</t>
  </si>
  <si>
    <t>Collector Middle3</t>
  </si>
  <si>
    <t>Collector Last Name3</t>
  </si>
  <si>
    <t>Collector First Name4</t>
  </si>
  <si>
    <t>Collector Middle4</t>
  </si>
  <si>
    <t>Collector Last Name4</t>
  </si>
  <si>
    <t>Collector First Name5</t>
  </si>
  <si>
    <t>Collector Middle5</t>
  </si>
  <si>
    <t>Collector Last Name5</t>
  </si>
  <si>
    <t>Collector First Name6</t>
  </si>
  <si>
    <t>Collector Middle6</t>
  </si>
  <si>
    <t>Collector Last Name6</t>
  </si>
  <si>
    <t>Collector First Name7</t>
  </si>
  <si>
    <t>Collector Middle7</t>
  </si>
  <si>
    <t>Collector Last Name7</t>
  </si>
  <si>
    <t>Collector First Name8</t>
  </si>
  <si>
    <t>Collector Middle8</t>
  </si>
  <si>
    <t>Collector Last Name8</t>
  </si>
  <si>
    <t>Problem 2: if a field is too long, it might truncate at 255 characters. The fix apparently is to insert a dummy field of &gt;255 characters in the first row of the column below its heading. See adjacent cell for a copied explanation.</t>
  </si>
  <si>
    <t>Problem 3: italicize individual Latin names in fields like Habitat</t>
  </si>
  <si>
    <t>Problem 4: copy labels for duplicates</t>
  </si>
  <si>
    <t>Problem 5: on the cpu it may appear that some lines cutoff the hanging part of the 'g' but this appears to be an artefact of the zoom level and they print fine.</t>
  </si>
  <si>
    <t>5555</t>
  </si>
  <si>
    <t>6620</t>
  </si>
  <si>
    <t>Collector_Number</t>
  </si>
  <si>
    <t>Family</t>
  </si>
  <si>
    <t>s.n.</t>
  </si>
  <si>
    <t>Alternanthera</t>
  </si>
  <si>
    <t>bettzickiana</t>
  </si>
  <si>
    <t>(Regel)G.Nicholson</t>
  </si>
  <si>
    <t>Pasco County</t>
  </si>
  <si>
    <t>28.239433</t>
  </si>
  <si>
    <t>-82.322422</t>
  </si>
  <si>
    <t>Wesley Chapel, FL 54 &amp; Woodbine Drive.</t>
  </si>
  <si>
    <t>Madumitha</t>
  </si>
  <si>
    <t>Chander</t>
  </si>
  <si>
    <t>=Alternanthera ficoidea var. bettzickiana</t>
  </si>
  <si>
    <t>Problem 6:</t>
  </si>
  <si>
    <t>set lat/long data to column format "text" so that mail merge does not treat it like an unending decimal</t>
  </si>
  <si>
    <t>Super long note in this column, otherwise microsoft word will truncate the text in the proceeding entries. So it sees this first one as super long and allows the subsequent entries to have super long text merged on to the labels as well. It's a silly problem, but that is how I work around it. And just to make sure, I am still adding more text, text, text, text, text.</t>
  </si>
  <si>
    <t>Problem 1: sometimes infraspecific author changes its format (so I manually edit the word label document to font 9 non-italics)</t>
  </si>
  <si>
    <t>Pine Grove Church Road &amp; James H. Shepard Road, ca. 8.5 km WSW of Greensboro.</t>
  </si>
  <si>
    <t>Gadsden County</t>
  </si>
  <si>
    <t>30.555</t>
  </si>
  <si>
    <t>-84.836</t>
  </si>
  <si>
    <t>6509</t>
  </si>
  <si>
    <t>Sphagnum</t>
  </si>
  <si>
    <t>palustre</t>
  </si>
  <si>
    <t>ID suggested by Janet Wright &amp; Paul Lamkowski.</t>
  </si>
  <si>
    <t>Bank of ravine stream.</t>
  </si>
  <si>
    <t>Plant Description</t>
  </si>
  <si>
    <t>Upload problem:</t>
  </si>
  <si>
    <t>Specify interprets Elevation Units as part of a determiner somehow.</t>
  </si>
  <si>
    <t>Problem 7:</t>
  </si>
  <si>
    <t>Format the upload date cells as text, then use slashes (otherwise Specify may get it wrong, e.g. if formatted as date or using dashes)</t>
  </si>
  <si>
    <t>No. of Sheets</t>
  </si>
  <si>
    <t>09/20/2024</t>
  </si>
  <si>
    <t>05/03/2024</t>
  </si>
  <si>
    <t>11/30/2024</t>
  </si>
  <si>
    <t>POACEAE</t>
  </si>
  <si>
    <t>SPHAGNACEAE</t>
  </si>
  <si>
    <t>AMARANTHACEAE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</si>
</sst>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 mmmm\ yyyy"/>
    <numFmt numFmtId="165" formatCode="mm/dd/yy;@"/>
  </numFmts>
  <fonts count="7" x14ac:knownFonts="1">
    <font>
      <sz val="10"/>
      <name val="Verdana"/>
    </font>
    <font>
      <b/>
      <sz val="10"/>
      <name val="Verdana"/>
      <family val="2"/>
    </font>
    <font>
      <sz val="10"/>
      <name val="Verdana"/>
      <family val="2"/>
    </font>
    <font>
      <sz val="8"/>
      <name val="Verdana"/>
      <family val="2"/>
    </font>
    <font>
      <b/>
      <sz val="10"/>
      <name val="Verdana"/>
      <family val="2"/>
    </font>
    <font>
      <b/>
      <u/>
      <sz val="10"/>
      <name val="Verdana"/>
      <family val="2"/>
    </font>
    <font>
      <sz val="8"/>
      <name val="Verdana"/>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21">
    <xf numFmtId="0" fontId="0" fillId="0" borderId="0" xfId="0"/>
    <xf numFmtId="0" fontId="2" fillId="0" borderId="0" xfId="0" applyFont="1"/>
    <xf numFmtId="0" fontId="0" fillId="0" borderId="0" xfId="0" applyAlignment="1">
      <alignment wrapText="1"/>
    </xf>
    <xf numFmtId="0" fontId="2" fillId="0" borderId="0" xfId="0" applyFont="1" applyAlignment="1">
      <alignment wrapText="1"/>
    </xf>
    <xf numFmtId="164" fontId="0" fillId="0" borderId="0" xfId="0" applyNumberFormat="1" applyAlignment="1">
      <alignment wrapText="1"/>
    </xf>
    <xf numFmtId="49" fontId="0" fillId="0" borderId="0" xfId="0" applyNumberFormat="1" applyAlignment="1">
      <alignment wrapText="1"/>
    </xf>
    <xf numFmtId="0" fontId="3" fillId="0" borderId="0" xfId="0" applyFont="1" applyAlignment="1">
      <alignment wrapText="1"/>
    </xf>
    <xf numFmtId="165" fontId="0" fillId="0" borderId="0" xfId="0" applyNumberFormat="1" applyAlignment="1">
      <alignment wrapText="1"/>
    </xf>
    <xf numFmtId="49" fontId="0" fillId="0" borderId="0" xfId="0" applyNumberFormat="1" applyAlignment="1">
      <alignment horizontal="left" wrapText="1"/>
    </xf>
    <xf numFmtId="0" fontId="1" fillId="0" borderId="0" xfId="0" applyFont="1" applyAlignment="1">
      <alignment horizontal="center" wrapText="1"/>
    </xf>
    <xf numFmtId="49" fontId="1" fillId="0" borderId="0" xfId="0" applyNumberFormat="1" applyFont="1" applyAlignment="1">
      <alignment horizontal="center" wrapText="1"/>
    </xf>
    <xf numFmtId="164" fontId="1" fillId="0" borderId="0" xfId="0" applyNumberFormat="1" applyFont="1" applyAlignment="1">
      <alignment horizontal="center" wrapText="1"/>
    </xf>
    <xf numFmtId="0" fontId="4" fillId="0" borderId="0" xfId="0" applyFont="1" applyAlignment="1">
      <alignment horizontal="center" wrapText="1"/>
    </xf>
    <xf numFmtId="0" fontId="5" fillId="0" borderId="0" xfId="0" applyFont="1" applyAlignment="1">
      <alignment horizontal="center" wrapText="1"/>
    </xf>
    <xf numFmtId="49" fontId="5" fillId="0" borderId="0" xfId="0" applyNumberFormat="1" applyFont="1" applyAlignment="1">
      <alignment horizontal="center" wrapText="1"/>
    </xf>
    <xf numFmtId="165" fontId="5" fillId="0" borderId="0" xfId="0" applyNumberFormat="1" applyFont="1" applyAlignment="1">
      <alignment horizontal="center" wrapText="1"/>
    </xf>
    <xf numFmtId="49" fontId="2" fillId="0" borderId="0" xfId="0" applyNumberFormat="1" applyFont="1" applyAlignment="1">
      <alignment horizontal="center" wrapText="1"/>
    </xf>
    <xf numFmtId="0" fontId="0" fillId="0" borderId="0" xfId="0" quotePrefix="1" applyAlignment="1">
      <alignment wrapText="1"/>
    </xf>
    <xf numFmtId="49" fontId="2" fillId="0" borderId="0" xfId="0" applyNumberFormat="1" applyFont="1" applyAlignment="1">
      <alignment wrapText="1"/>
    </xf>
    <xf numFmtId="49" fontId="2" fillId="0" borderId="0" xfId="0" applyNumberFormat="1" applyFont="1" applyAlignment="1">
      <alignment horizontal="left" wrapText="1"/>
    </xf>
    <xf numFmtId="0" fontId="2" fillId="0" borderId="0" xfId="0" applyFont="1" applyAlignment="1">
      <alignment horizontal="left" vertical="top"/>
    </xf>
  </cellXfs>
  <cellStyles count="2">
    <cellStyle name="Normal" xfId="0" builtinId="0"/>
    <cellStyle name="Normal 2" xfId="1" xr:uid="{B38B2A0B-9C30-48B3-AF24-7149A50C0457}"/>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89EB77-5E25-4023-8A1E-B94775B3CD73}">
  <dimension ref="A1:BF5"/>
  <sheetViews>
    <sheetView topLeftCell="B1" zoomScaleNormal="100" workbookViewId="0">
      <pane xSplit="5" ySplit="1" topLeftCell="G2" activePane="bottomRight" state="frozen"/>
      <selection activeCell="B1" sqref="B1"/>
      <selection pane="topRight" activeCell="F1" sqref="F1"/>
      <selection pane="bottomLeft" activeCell="B2" sqref="B2"/>
      <selection pane="bottomRight" activeCell="G10" sqref="G10"/>
    </sheetView>
  </sheetViews>
  <sheetFormatPr defaultColWidth="10.625" defaultRowHeight="12.75" x14ac:dyDescent="0.2"/>
  <cols>
    <col min="1" max="1" width="10.625" style="2"/>
    <col min="2" max="2" width="11.25" style="2" customWidth="1"/>
    <col min="3" max="3" width="9" style="2" customWidth="1"/>
    <col min="4" max="5" width="7.625" style="8" customWidth="1"/>
    <col min="6" max="6" width="11.125" style="2" customWidth="1"/>
    <col min="7" max="7" width="13.75" style="2" customWidth="1"/>
    <col min="8" max="8" width="11.125" style="2" customWidth="1"/>
    <col min="9" max="9" width="12.75" style="2" customWidth="1"/>
    <col min="10" max="10" width="13.75" style="2" customWidth="1"/>
    <col min="11" max="13" width="11.125" style="2" customWidth="1"/>
    <col min="14" max="15" width="15.875" style="2" customWidth="1"/>
    <col min="16" max="16" width="20" style="2" customWidth="1"/>
    <col min="17" max="17" width="24.375" style="7" customWidth="1"/>
    <col min="18" max="18" width="28.5" style="4" customWidth="1"/>
    <col min="19" max="19" width="10.125" style="2" customWidth="1"/>
    <col min="20" max="20" width="11.125" style="2" customWidth="1"/>
    <col min="21" max="21" width="14.375" style="2" customWidth="1"/>
    <col min="22" max="22" width="31.25" style="2" customWidth="1"/>
    <col min="23" max="23" width="18.75" style="5" customWidth="1"/>
    <col min="24" max="24" width="18.125" style="5" customWidth="1"/>
    <col min="25" max="25" width="9.875" style="2" customWidth="1"/>
    <col min="26" max="27" width="7.125" style="2" customWidth="1"/>
    <col min="28" max="28" width="20.125" style="2" customWidth="1"/>
    <col min="29" max="29" width="20.625" style="2" customWidth="1"/>
    <col min="30" max="34" width="10.125" style="2" customWidth="1"/>
    <col min="35" max="35" width="14.375" style="2" customWidth="1"/>
    <col min="36" max="53" width="10.625" style="2"/>
    <col min="54" max="56" width="11.125" style="2" customWidth="1"/>
    <col min="57" max="57" width="16.375" style="5" customWidth="1"/>
    <col min="58" max="58" width="16.5" style="5" customWidth="1"/>
    <col min="59" max="16384" width="10.625" style="2"/>
  </cols>
  <sheetData>
    <row r="1" spans="1:58" s="9" customFormat="1" ht="42.75" customHeight="1" x14ac:dyDescent="0.2">
      <c r="A1" s="13" t="s">
        <v>22</v>
      </c>
      <c r="B1" s="9" t="s">
        <v>3</v>
      </c>
      <c r="C1" s="9" t="s">
        <v>135</v>
      </c>
      <c r="D1" s="14" t="s">
        <v>134</v>
      </c>
      <c r="E1" s="14" t="s">
        <v>165</v>
      </c>
      <c r="F1" s="13" t="s">
        <v>23</v>
      </c>
      <c r="G1" s="13" t="s">
        <v>24</v>
      </c>
      <c r="H1" s="9" t="s">
        <v>14</v>
      </c>
      <c r="I1" s="9" t="s">
        <v>29</v>
      </c>
      <c r="J1" s="13" t="s">
        <v>25</v>
      </c>
      <c r="K1" s="13" t="s">
        <v>26</v>
      </c>
      <c r="L1" s="13" t="s">
        <v>69</v>
      </c>
      <c r="M1" s="9" t="s">
        <v>7</v>
      </c>
      <c r="N1" s="13" t="s">
        <v>4</v>
      </c>
      <c r="O1" s="13" t="s">
        <v>32</v>
      </c>
      <c r="P1" s="13" t="s">
        <v>160</v>
      </c>
      <c r="Q1" s="15" t="s">
        <v>21</v>
      </c>
      <c r="R1" s="11" t="s">
        <v>27</v>
      </c>
      <c r="S1" s="14" t="s">
        <v>30</v>
      </c>
      <c r="T1" s="14" t="s">
        <v>11</v>
      </c>
      <c r="U1" s="13" t="s">
        <v>1</v>
      </c>
      <c r="V1" s="13" t="s">
        <v>15</v>
      </c>
      <c r="W1" s="14" t="s">
        <v>9</v>
      </c>
      <c r="X1" s="14" t="s">
        <v>10</v>
      </c>
      <c r="Y1" s="13" t="s">
        <v>0</v>
      </c>
      <c r="Z1" s="13" t="s">
        <v>2</v>
      </c>
      <c r="AA1" s="13" t="s">
        <v>57</v>
      </c>
      <c r="AB1" s="13" t="s">
        <v>13</v>
      </c>
      <c r="AC1" s="12" t="s">
        <v>5</v>
      </c>
      <c r="AD1" s="14" t="s">
        <v>33</v>
      </c>
      <c r="AE1" s="14" t="s">
        <v>34</v>
      </c>
      <c r="AF1" s="14" t="s">
        <v>35</v>
      </c>
      <c r="AG1" s="14" t="s">
        <v>36</v>
      </c>
      <c r="AH1" s="14" t="s">
        <v>37</v>
      </c>
      <c r="AI1" s="14" t="s">
        <v>38</v>
      </c>
      <c r="AJ1" s="14" t="s">
        <v>39</v>
      </c>
      <c r="AK1" s="14" t="s">
        <v>40</v>
      </c>
      <c r="AL1" s="14" t="s">
        <v>41</v>
      </c>
      <c r="AM1" s="14" t="s">
        <v>42</v>
      </c>
      <c r="AN1" s="14" t="s">
        <v>43</v>
      </c>
      <c r="AO1" s="14" t="s">
        <v>44</v>
      </c>
      <c r="AP1" s="14" t="s">
        <v>50</v>
      </c>
      <c r="AQ1" s="14" t="s">
        <v>45</v>
      </c>
      <c r="AR1" s="14" t="s">
        <v>46</v>
      </c>
      <c r="AS1" s="14" t="s">
        <v>47</v>
      </c>
      <c r="AT1" s="14" t="s">
        <v>48</v>
      </c>
      <c r="AU1" s="14" t="s">
        <v>49</v>
      </c>
      <c r="AV1" s="14" t="s">
        <v>51</v>
      </c>
      <c r="AW1" s="14" t="s">
        <v>52</v>
      </c>
      <c r="AX1" s="14" t="s">
        <v>53</v>
      </c>
      <c r="AY1" s="14" t="s">
        <v>54</v>
      </c>
      <c r="AZ1" s="14" t="s">
        <v>55</v>
      </c>
      <c r="BA1" s="10" t="s">
        <v>56</v>
      </c>
      <c r="BB1" s="13" t="s">
        <v>18</v>
      </c>
      <c r="BC1" s="13" t="s">
        <v>17</v>
      </c>
      <c r="BD1" s="13" t="s">
        <v>16</v>
      </c>
      <c r="BE1" s="14" t="s">
        <v>19</v>
      </c>
      <c r="BF1" s="10" t="s">
        <v>28</v>
      </c>
    </row>
    <row r="2" spans="1:58" ht="59.25" customHeight="1" x14ac:dyDescent="0.2">
      <c r="B2" s="3" t="s">
        <v>8</v>
      </c>
      <c r="D2" s="16" t="s">
        <v>132</v>
      </c>
      <c r="E2" s="16"/>
      <c r="F2" s="2" t="s">
        <v>92</v>
      </c>
      <c r="G2" s="2" t="s">
        <v>65</v>
      </c>
      <c r="H2" s="2" t="s">
        <v>66</v>
      </c>
      <c r="N2" s="2" t="s">
        <v>149</v>
      </c>
      <c r="O2" s="2" t="s">
        <v>149</v>
      </c>
      <c r="P2" s="2" t="s">
        <v>149</v>
      </c>
      <c r="Q2" s="7">
        <v>44011</v>
      </c>
      <c r="R2" s="4" t="str">
        <f>TEXT(Q2,"dd mmmm yyyy")</f>
        <v>30 June 2024</v>
      </c>
      <c r="S2" s="2" t="s">
        <v>31</v>
      </c>
      <c r="T2" s="2" t="s">
        <v>12</v>
      </c>
      <c r="U2" s="2" t="s">
        <v>62</v>
      </c>
      <c r="V2" s="2" t="s">
        <v>149</v>
      </c>
      <c r="W2" s="5" t="s">
        <v>67</v>
      </c>
      <c r="X2" s="5" t="s">
        <v>68</v>
      </c>
      <c r="Z2" s="2">
        <v>55</v>
      </c>
      <c r="AA2" s="2" t="s">
        <v>63</v>
      </c>
      <c r="AB2" s="2" t="s">
        <v>149</v>
      </c>
      <c r="AC2" s="6" t="s">
        <v>6</v>
      </c>
      <c r="AD2" s="2" t="s">
        <v>59</v>
      </c>
      <c r="AE2" s="2" t="s">
        <v>20</v>
      </c>
      <c r="AF2" s="2" t="s">
        <v>60</v>
      </c>
    </row>
    <row r="3" spans="1:58" s="5" customFormat="1" ht="32.25" customHeight="1" x14ac:dyDescent="0.2">
      <c r="A3" s="2"/>
      <c r="B3" s="2" t="s">
        <v>8</v>
      </c>
      <c r="C3" s="2" t="s">
        <v>169</v>
      </c>
      <c r="D3" s="8" t="s">
        <v>133</v>
      </c>
      <c r="E3" s="8"/>
      <c r="F3" s="2" t="s">
        <v>75</v>
      </c>
      <c r="G3" s="2" t="s">
        <v>77</v>
      </c>
      <c r="H3" s="2" t="s">
        <v>89</v>
      </c>
      <c r="I3" s="2" t="s">
        <v>74</v>
      </c>
      <c r="J3" s="2" t="s">
        <v>78</v>
      </c>
      <c r="K3" s="2" t="s">
        <v>90</v>
      </c>
      <c r="L3" s="2"/>
      <c r="M3" s="2"/>
      <c r="N3" s="2" t="s">
        <v>91</v>
      </c>
      <c r="O3" s="2"/>
      <c r="P3" s="2" t="s">
        <v>76</v>
      </c>
      <c r="Q3" s="18" t="s">
        <v>166</v>
      </c>
      <c r="R3" s="4" t="str">
        <f>TEXT(Q3,"dd mmmm yyyy")</f>
        <v>20 September 2024</v>
      </c>
      <c r="S3" s="2" t="s">
        <v>31</v>
      </c>
      <c r="T3" s="2" t="s">
        <v>12</v>
      </c>
      <c r="U3" s="2" t="s">
        <v>70</v>
      </c>
      <c r="V3" s="2" t="s">
        <v>73</v>
      </c>
      <c r="W3" s="5" t="s">
        <v>71</v>
      </c>
      <c r="X3" s="5" t="s">
        <v>72</v>
      </c>
      <c r="Y3" s="2"/>
      <c r="Z3" s="2">
        <v>25</v>
      </c>
      <c r="AA3" s="2" t="s">
        <v>63</v>
      </c>
      <c r="AB3" s="2"/>
      <c r="AC3" s="6" t="s">
        <v>6</v>
      </c>
      <c r="AD3" s="2" t="s">
        <v>59</v>
      </c>
      <c r="AE3" s="2" t="s">
        <v>20</v>
      </c>
      <c r="AF3" s="2" t="s">
        <v>60</v>
      </c>
      <c r="AG3" s="2" t="s">
        <v>79</v>
      </c>
      <c r="AH3" s="2"/>
      <c r="AI3" s="2" t="s">
        <v>80</v>
      </c>
      <c r="AJ3" s="2" t="s">
        <v>81</v>
      </c>
      <c r="AK3" s="2"/>
      <c r="AL3" s="2" t="s">
        <v>82</v>
      </c>
      <c r="AM3" s="2" t="s">
        <v>85</v>
      </c>
      <c r="AN3" s="2"/>
      <c r="AO3" s="2" t="s">
        <v>86</v>
      </c>
      <c r="AP3" s="2" t="s">
        <v>83</v>
      </c>
      <c r="AQ3" s="2"/>
      <c r="AR3" s="2" t="s">
        <v>84</v>
      </c>
      <c r="AS3" s="2"/>
      <c r="AT3" s="2"/>
      <c r="AU3" s="2"/>
      <c r="AV3" s="2"/>
      <c r="AW3" s="2"/>
      <c r="AX3" s="2"/>
      <c r="AY3" s="2"/>
      <c r="AZ3" s="2"/>
      <c r="BA3" s="2"/>
      <c r="BB3" s="2" t="s">
        <v>87</v>
      </c>
      <c r="BC3" s="2" t="s">
        <v>58</v>
      </c>
      <c r="BD3" s="2" t="s">
        <v>88</v>
      </c>
    </row>
    <row r="4" spans="1:58" ht="38.25" x14ac:dyDescent="0.2">
      <c r="B4" s="3" t="s">
        <v>8</v>
      </c>
      <c r="C4" s="2" t="s">
        <v>170</v>
      </c>
      <c r="D4" s="19" t="s">
        <v>155</v>
      </c>
      <c r="F4" s="3" t="s">
        <v>156</v>
      </c>
      <c r="G4" s="3" t="s">
        <v>157</v>
      </c>
      <c r="H4" s="3" t="s">
        <v>61</v>
      </c>
      <c r="N4" s="3" t="s">
        <v>159</v>
      </c>
      <c r="Q4" s="18" t="s">
        <v>167</v>
      </c>
      <c r="R4" s="4" t="str">
        <f t="shared" ref="R4:R5" si="0">TEXT(Q4,"dd mmmm yyyy")</f>
        <v>03 May 2024</v>
      </c>
      <c r="S4" s="2" t="s">
        <v>31</v>
      </c>
      <c r="T4" s="2" t="s">
        <v>12</v>
      </c>
      <c r="U4" s="3" t="s">
        <v>152</v>
      </c>
      <c r="V4" s="3" t="s">
        <v>151</v>
      </c>
      <c r="W4" s="18" t="s">
        <v>153</v>
      </c>
      <c r="X4" s="18" t="s">
        <v>154</v>
      </c>
      <c r="Z4" s="2">
        <v>70</v>
      </c>
      <c r="AA4" s="3" t="s">
        <v>63</v>
      </c>
      <c r="AB4" s="3" t="s">
        <v>158</v>
      </c>
      <c r="AC4" s="6" t="s">
        <v>6</v>
      </c>
      <c r="AD4" s="2" t="s">
        <v>59</v>
      </c>
      <c r="AE4" s="2" t="s">
        <v>20</v>
      </c>
      <c r="AF4" s="2" t="s">
        <v>60</v>
      </c>
    </row>
    <row r="5" spans="1:58" ht="38.25" x14ac:dyDescent="0.2">
      <c r="B5" s="2" t="s">
        <v>8</v>
      </c>
      <c r="C5" s="2" t="s">
        <v>171</v>
      </c>
      <c r="D5" s="8" t="s">
        <v>136</v>
      </c>
      <c r="F5" s="2" t="s">
        <v>137</v>
      </c>
      <c r="G5" s="2" t="s">
        <v>138</v>
      </c>
      <c r="H5" s="2" t="s">
        <v>139</v>
      </c>
      <c r="N5" s="2" t="s">
        <v>64</v>
      </c>
      <c r="Q5" s="18" t="s">
        <v>168</v>
      </c>
      <c r="R5" s="4" t="str">
        <f>TEXT(Q5,"dd mmmm yyyy")</f>
        <v>30 November 2024</v>
      </c>
      <c r="S5" s="2" t="s">
        <v>31</v>
      </c>
      <c r="T5" s="2" t="s">
        <v>12</v>
      </c>
      <c r="U5" s="2" t="s">
        <v>140</v>
      </c>
      <c r="V5" s="2" t="s">
        <v>143</v>
      </c>
      <c r="W5" s="5" t="s">
        <v>141</v>
      </c>
      <c r="X5" s="5" t="s">
        <v>142</v>
      </c>
      <c r="AB5" s="17" t="s">
        <v>146</v>
      </c>
      <c r="AC5" s="6" t="s">
        <v>6</v>
      </c>
      <c r="AD5" s="2" t="s">
        <v>144</v>
      </c>
      <c r="AF5" s="2" t="s">
        <v>145</v>
      </c>
      <c r="BB5" s="2" t="s">
        <v>59</v>
      </c>
      <c r="BC5" s="2" t="s">
        <v>20</v>
      </c>
      <c r="BD5" s="2" t="s">
        <v>60</v>
      </c>
    </row>
  </sheetData>
  <phoneticPr fontId="6" type="noConversion"/>
  <pageMargins left="0.75" right="0.75" top="1" bottom="1" header="0.5" footer="0.5"/>
  <pageSetup orientation="portrait" horizontalDpi="4294967292" verticalDpi="4294967292"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FEC14C-1779-4B95-941D-82B9F31AD1F4}">
  <dimension ref="A1:X33"/>
  <sheetViews>
    <sheetView tabSelected="1" workbookViewId="0">
      <selection activeCell="A3" sqref="A3"/>
    </sheetView>
  </sheetViews>
  <sheetFormatPr defaultRowHeight="12.75" x14ac:dyDescent="0.2"/>
  <sheetData>
    <row r="1" spans="1:2" x14ac:dyDescent="0.2">
      <c r="A1" s="1" t="s">
        <v>94</v>
      </c>
    </row>
    <row r="2" spans="1:2" x14ac:dyDescent="0.2">
      <c r="A2" s="1" t="s">
        <v>95</v>
      </c>
    </row>
    <row r="3" spans="1:2" x14ac:dyDescent="0.2">
      <c r="A3" s="1"/>
    </row>
    <row r="4" spans="1:2" x14ac:dyDescent="0.2">
      <c r="A4" s="1" t="s">
        <v>96</v>
      </c>
    </row>
    <row r="5" spans="1:2" x14ac:dyDescent="0.2">
      <c r="A5" s="1" t="s">
        <v>97</v>
      </c>
    </row>
    <row r="6" spans="1:2" x14ac:dyDescent="0.2">
      <c r="A6" s="1" t="s">
        <v>98</v>
      </c>
    </row>
    <row r="7" spans="1:2" x14ac:dyDescent="0.2">
      <c r="A7" s="1" t="s">
        <v>99</v>
      </c>
    </row>
    <row r="8" spans="1:2" x14ac:dyDescent="0.2">
      <c r="A8" s="1"/>
    </row>
    <row r="9" spans="1:2" x14ac:dyDescent="0.2">
      <c r="A9" t="s">
        <v>100</v>
      </c>
    </row>
    <row r="11" spans="1:2" x14ac:dyDescent="0.2">
      <c r="A11" t="s">
        <v>101</v>
      </c>
    </row>
    <row r="13" spans="1:2" x14ac:dyDescent="0.2">
      <c r="A13" t="s">
        <v>150</v>
      </c>
    </row>
    <row r="15" spans="1:2" x14ac:dyDescent="0.2">
      <c r="A15" t="s">
        <v>128</v>
      </c>
    </row>
    <row r="16" spans="1:2" x14ac:dyDescent="0.2">
      <c r="B16" t="s">
        <v>93</v>
      </c>
    </row>
    <row r="17" spans="1:24" x14ac:dyDescent="0.2">
      <c r="A17" t="s">
        <v>129</v>
      </c>
    </row>
    <row r="19" spans="1:24" x14ac:dyDescent="0.2">
      <c r="A19" t="s">
        <v>130</v>
      </c>
    </row>
    <row r="21" spans="1:24" x14ac:dyDescent="0.2">
      <c r="A21" t="s">
        <v>131</v>
      </c>
    </row>
    <row r="23" spans="1:24" x14ac:dyDescent="0.2">
      <c r="A23" t="s">
        <v>147</v>
      </c>
      <c r="B23" t="s">
        <v>148</v>
      </c>
    </row>
    <row r="25" spans="1:24" x14ac:dyDescent="0.2">
      <c r="A25" s="1" t="s">
        <v>163</v>
      </c>
      <c r="B25" s="20" t="s">
        <v>164</v>
      </c>
    </row>
    <row r="27" spans="1:24" x14ac:dyDescent="0.2">
      <c r="A27" t="s">
        <v>102</v>
      </c>
    </row>
    <row r="28" spans="1:24" x14ac:dyDescent="0.2">
      <c r="A28" t="s">
        <v>103</v>
      </c>
    </row>
    <row r="29" spans="1:24" x14ac:dyDescent="0.2">
      <c r="A29" s="14" t="s">
        <v>33</v>
      </c>
      <c r="B29" s="14" t="s">
        <v>34</v>
      </c>
      <c r="C29" s="14" t="s">
        <v>35</v>
      </c>
      <c r="D29" s="14" t="s">
        <v>36</v>
      </c>
      <c r="E29" s="14" t="s">
        <v>37</v>
      </c>
      <c r="F29" s="14" t="s">
        <v>38</v>
      </c>
      <c r="G29" s="14" t="s">
        <v>39</v>
      </c>
      <c r="H29" s="14" t="s">
        <v>40</v>
      </c>
      <c r="I29" s="14" t="s">
        <v>41</v>
      </c>
      <c r="J29" s="14" t="s">
        <v>42</v>
      </c>
      <c r="K29" s="14" t="s">
        <v>43</v>
      </c>
      <c r="L29" s="14" t="s">
        <v>44</v>
      </c>
      <c r="M29" s="14" t="s">
        <v>50</v>
      </c>
      <c r="N29" s="14" t="s">
        <v>45</v>
      </c>
      <c r="O29" s="14" t="s">
        <v>46</v>
      </c>
      <c r="P29" s="14" t="s">
        <v>47</v>
      </c>
      <c r="Q29" s="14" t="s">
        <v>48</v>
      </c>
      <c r="R29" s="14" t="s">
        <v>49</v>
      </c>
      <c r="S29" s="14" t="s">
        <v>51</v>
      </c>
      <c r="T29" s="14" t="s">
        <v>52</v>
      </c>
      <c r="U29" s="14" t="s">
        <v>53</v>
      </c>
      <c r="V29" s="14" t="s">
        <v>54</v>
      </c>
      <c r="W29" s="14" t="s">
        <v>55</v>
      </c>
      <c r="X29" s="14" t="s">
        <v>56</v>
      </c>
    </row>
    <row r="30" spans="1:24" ht="38.25" x14ac:dyDescent="0.2">
      <c r="A30" s="14" t="s">
        <v>104</v>
      </c>
      <c r="B30" s="14" t="s">
        <v>105</v>
      </c>
      <c r="C30" s="14" t="s">
        <v>106</v>
      </c>
      <c r="D30" s="14" t="s">
        <v>107</v>
      </c>
      <c r="E30" s="14" t="s">
        <v>108</v>
      </c>
      <c r="F30" s="14" t="s">
        <v>109</v>
      </c>
      <c r="G30" s="14" t="s">
        <v>110</v>
      </c>
      <c r="H30" s="14" t="s">
        <v>111</v>
      </c>
      <c r="I30" s="14" t="s">
        <v>112</v>
      </c>
      <c r="J30" s="14" t="s">
        <v>113</v>
      </c>
      <c r="K30" s="14" t="s">
        <v>114</v>
      </c>
      <c r="L30" s="14" t="s">
        <v>115</v>
      </c>
      <c r="M30" s="14" t="s">
        <v>116</v>
      </c>
      <c r="N30" s="14" t="s">
        <v>117</v>
      </c>
      <c r="O30" s="14" t="s">
        <v>118</v>
      </c>
      <c r="P30" s="14" t="s">
        <v>119</v>
      </c>
      <c r="Q30" s="14" t="s">
        <v>120</v>
      </c>
      <c r="R30" s="14" t="s">
        <v>121</v>
      </c>
      <c r="S30" s="14" t="s">
        <v>122</v>
      </c>
      <c r="T30" s="14" t="s">
        <v>123</v>
      </c>
      <c r="U30" s="14" t="s">
        <v>124</v>
      </c>
      <c r="V30" s="14" t="s">
        <v>125</v>
      </c>
      <c r="W30" s="14" t="s">
        <v>126</v>
      </c>
      <c r="X30" s="14" t="s">
        <v>127</v>
      </c>
    </row>
    <row r="33" spans="1:3" x14ac:dyDescent="0.2">
      <c r="A33" t="s">
        <v>161</v>
      </c>
      <c r="C33" t="s">
        <v>162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example</vt:lpstr>
      <vt:lpstr>explanation</vt:lpstr>
    </vt:vector>
  </TitlesOfParts>
  <Company>Duke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Biology Department</dc:creator>
  <cp:lastModifiedBy>Franck, Alan</cp:lastModifiedBy>
  <cp:lastPrinted>2008-08-06T20:28:25Z</cp:lastPrinted>
  <dcterms:created xsi:type="dcterms:W3CDTF">2004-08-30T17:27:41Z</dcterms:created>
  <dcterms:modified xsi:type="dcterms:W3CDTF">2025-04-14T20:28:08Z</dcterms:modified>
</cp:coreProperties>
</file>